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240" activeTab="0"/>
  </bookViews>
  <sheets>
    <sheet name="Anmeldung" sheetId="1" r:id="rId1"/>
    <sheet name="für Ablage mit Adresse" sheetId="2" r:id="rId2"/>
    <sheet name="Stricherlliste" sheetId="3" r:id="rId3"/>
  </sheets>
  <definedNames/>
  <calcPr fullCalcOnLoad="1"/>
</workbook>
</file>

<file path=xl/sharedStrings.xml><?xml version="1.0" encoding="utf-8"?>
<sst xmlns="http://schemas.openxmlformats.org/spreadsheetml/2006/main" count="277" uniqueCount="152">
  <si>
    <t>Family Crosstriathlon</t>
  </si>
  <si>
    <t>Staffelname</t>
  </si>
  <si>
    <t>Schwimmer</t>
  </si>
  <si>
    <t>Biker</t>
  </si>
  <si>
    <t>Läufer</t>
  </si>
  <si>
    <t>PLZ, Ort</t>
  </si>
  <si>
    <t>Straße, Nr.</t>
  </si>
  <si>
    <t>Start</t>
  </si>
  <si>
    <t>Email-Adr./Telefon</t>
  </si>
  <si>
    <t>Geb-J.</t>
  </si>
  <si>
    <t>Heilsamer Brunnengasse 11</t>
  </si>
  <si>
    <t>Am Westhang 4</t>
  </si>
  <si>
    <t>Arzberg 9</t>
  </si>
  <si>
    <t>Dienersdorf 160</t>
  </si>
  <si>
    <t>Feldweg 18</t>
  </si>
  <si>
    <t>Zeit</t>
  </si>
  <si>
    <t>Family Staffel   14.00 Uhr</t>
  </si>
  <si>
    <t>Strich/Runde</t>
  </si>
  <si>
    <t>8654 Fischbach</t>
  </si>
  <si>
    <t>die Füchse</t>
  </si>
  <si>
    <t>Gabriel Fuchs</t>
  </si>
  <si>
    <t>Timo Fuchs</t>
  </si>
  <si>
    <t>Michaela Fuchs</t>
  </si>
  <si>
    <t>5082 Fürstenbrunn/Szb</t>
  </si>
  <si>
    <t>Team Aktiv</t>
  </si>
  <si>
    <t>Breitegger Philip</t>
  </si>
  <si>
    <t>Christian Stix</t>
  </si>
  <si>
    <t>Daniela Winter</t>
  </si>
  <si>
    <t>die Dornis</t>
  </si>
  <si>
    <t>Jonas Dornhofer</t>
  </si>
  <si>
    <t>Manfred Dornhofer</t>
  </si>
  <si>
    <t>Felix Dornhofer</t>
  </si>
  <si>
    <t>Kernölpower</t>
  </si>
  <si>
    <t>Anna Lena Massing</t>
  </si>
  <si>
    <t>Jochen Massing</t>
  </si>
  <si>
    <t>Sonja Massing</t>
  </si>
  <si>
    <t>8224 Dienersdorf 160</t>
  </si>
  <si>
    <t>Kulmis</t>
  </si>
  <si>
    <t>Caroline Kulmhofer</t>
  </si>
  <si>
    <t>Margit Kulmhofer</t>
  </si>
  <si>
    <t>8190 Birkfeld</t>
  </si>
  <si>
    <t>Leiten-Power blau</t>
  </si>
  <si>
    <t>Gotsmy Lukas</t>
  </si>
  <si>
    <t>Pöckelhofer Erich</t>
  </si>
  <si>
    <t>Leiten-Power rot</t>
  </si>
  <si>
    <t>Gotsmy Annette</t>
  </si>
  <si>
    <t>Gotsmy Kathrin</t>
  </si>
  <si>
    <t>Grabenpower</t>
  </si>
  <si>
    <t>Renate Grabenbauer</t>
  </si>
  <si>
    <t>Andreas Grabenbauer</t>
  </si>
  <si>
    <t>Jakob Grabenbauer</t>
  </si>
  <si>
    <t>Siegerteam</t>
  </si>
  <si>
    <t>Gabriel Gissing</t>
  </si>
  <si>
    <t>Manfred Saubarth-Gissing</t>
  </si>
  <si>
    <t>Tobias Gissing</t>
  </si>
  <si>
    <t>8151 Hitzendorf</t>
  </si>
  <si>
    <t>die Gmoanis</t>
  </si>
  <si>
    <t>Lisa Höller-Brunnhofer</t>
  </si>
  <si>
    <t>Heinz Brunnhofer</t>
  </si>
  <si>
    <t>Ruth Brunnhofer</t>
  </si>
  <si>
    <t>Kohlhauser-Trio</t>
  </si>
  <si>
    <t>Fabian Kohlhauser</t>
  </si>
  <si>
    <t>Martina Kohlhauser</t>
  </si>
  <si>
    <t>Jonas Kohlhauser</t>
  </si>
  <si>
    <t>8162 Passail</t>
  </si>
  <si>
    <t>Die gelbe Gefahr</t>
  </si>
  <si>
    <t>Katharina Bruckgraber</t>
  </si>
  <si>
    <t>Andreas Bruckgraber</t>
  </si>
  <si>
    <t>Lukas Bruckgraber</t>
  </si>
  <si>
    <t>Die Seiwi's</t>
  </si>
  <si>
    <t>Julia Seiwald</t>
  </si>
  <si>
    <t>Andreas Seiwald</t>
  </si>
  <si>
    <t>Brigitte Seiwald</t>
  </si>
  <si>
    <t>2601 Sollenau</t>
  </si>
  <si>
    <t>StNr</t>
  </si>
  <si>
    <t>andreas.seiwald@fibrolan.at</t>
  </si>
  <si>
    <t>faxe-@aon.at</t>
  </si>
  <si>
    <t>bernd.kohlhauser@magnasteyr.com</t>
  </si>
  <si>
    <t>lisa.hoeller-brunnhofer@gmx.at</t>
  </si>
  <si>
    <t>barbara.gissing@aon.at</t>
  </si>
  <si>
    <t>andreas.grabenbauer@aon.at</t>
  </si>
  <si>
    <t>erich.poeckelhofer@aon.at</t>
  </si>
  <si>
    <t>Völlegg 43</t>
  </si>
  <si>
    <t>caroline94@aon.at</t>
  </si>
  <si>
    <t>jochen.massing@sparmarkt.at</t>
  </si>
  <si>
    <t>8224 Kaindorf</t>
  </si>
  <si>
    <t>p.breitegger@aon.at</t>
  </si>
  <si>
    <t>Völlegg 17</t>
  </si>
  <si>
    <t>Michaela.Fuchs@odlo.at</t>
  </si>
  <si>
    <t>5082 Fürstenbrunn</t>
  </si>
  <si>
    <t>Vogeltennweg 6</t>
  </si>
  <si>
    <t>die Soundis</t>
  </si>
  <si>
    <t>Andreas Häußler</t>
  </si>
  <si>
    <t>Stefan Lechner</t>
  </si>
  <si>
    <t>Vanessa Lechner</t>
  </si>
  <si>
    <t>8673 Falkenstein</t>
  </si>
  <si>
    <t>Die Soundis</t>
  </si>
  <si>
    <t>sportunion.falkenstein@gmx.at</t>
  </si>
  <si>
    <t>Just for fun</t>
  </si>
  <si>
    <t>Martin Brunnhofer</t>
  </si>
  <si>
    <t>Brigitte Brunnhofer</t>
  </si>
  <si>
    <t>Kilian Brunnhofer</t>
  </si>
  <si>
    <t>martin.brunnhofer@aon.at</t>
  </si>
  <si>
    <t>P+R Weg 150 b</t>
  </si>
  <si>
    <t>Herbert</t>
  </si>
  <si>
    <t>Erwin</t>
  </si>
  <si>
    <t>Tobias</t>
  </si>
  <si>
    <t>Meixners</t>
  </si>
  <si>
    <t>8654 Fischbacg</t>
  </si>
  <si>
    <t>Feldsiedlung 3</t>
  </si>
  <si>
    <t>NZeit</t>
  </si>
  <si>
    <t>Durchschnittszeit</t>
  </si>
  <si>
    <t>Tobias Gabbichler</t>
  </si>
  <si>
    <t>Herbert Meixner</t>
  </si>
  <si>
    <t>Erwin Meixner</t>
  </si>
  <si>
    <t>the Grashoopers</t>
  </si>
  <si>
    <t>Christian Übeleis</t>
  </si>
  <si>
    <t>Fabian Übeleis</t>
  </si>
  <si>
    <t>Gregor Übeleis</t>
  </si>
  <si>
    <t>Lukas Gotsmy</t>
  </si>
  <si>
    <t>Erich Pöckelhofer</t>
  </si>
  <si>
    <t>Elias Kerschenbauer</t>
  </si>
  <si>
    <t>Schmiedis</t>
  </si>
  <si>
    <t>Vanessa Stadlhofer</t>
  </si>
  <si>
    <t>Sebastian Stadlhofer</t>
  </si>
  <si>
    <t>Alfred Brunader</t>
  </si>
  <si>
    <t>Benedikt Renger</t>
  </si>
  <si>
    <t>Markus Renger</t>
  </si>
  <si>
    <t>8020 Graz</t>
  </si>
  <si>
    <r>
      <t>Läufer 1</t>
    </r>
    <r>
      <rPr>
        <b/>
        <sz val="10"/>
        <rFont val="Arial"/>
        <family val="2"/>
      </rPr>
      <t xml:space="preserve"> Runde</t>
    </r>
  </si>
  <si>
    <r>
      <t xml:space="preserve">Biker 3 </t>
    </r>
    <r>
      <rPr>
        <b/>
        <sz val="10"/>
        <rFont val="Arial"/>
        <family val="2"/>
      </rPr>
      <t>Runden</t>
    </r>
  </si>
  <si>
    <t>Siebenhofer Gabriele</t>
  </si>
  <si>
    <t>Pessel Ernst</t>
  </si>
  <si>
    <t>Siebenhofer Jakob</t>
  </si>
  <si>
    <t>8160 Weiz</t>
  </si>
  <si>
    <t>Energieläufer</t>
  </si>
  <si>
    <t>Alfred Stadlhofer</t>
  </si>
  <si>
    <t>Siebenhofer JakobsS</t>
  </si>
  <si>
    <t>USV St.Jakob Spreizis</t>
  </si>
  <si>
    <t>Michael Spreizhofer</t>
  </si>
  <si>
    <t>Alfred Spreizhofer</t>
  </si>
  <si>
    <t>St.Jakob</t>
  </si>
  <si>
    <t>Alfred Spreitzhofer</t>
  </si>
  <si>
    <t>Michael Spreitzhofer</t>
  </si>
  <si>
    <t>Christoph Pfleger</t>
  </si>
  <si>
    <t>Falkies</t>
  </si>
  <si>
    <t>Gerhard Zink</t>
  </si>
  <si>
    <t xml:space="preserve">Christoph Pfleger </t>
  </si>
  <si>
    <t>Paula Pfleger</t>
  </si>
  <si>
    <t>Falkenstein</t>
  </si>
  <si>
    <t>Benedikt Hot Wheels</t>
  </si>
  <si>
    <t>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</si>
</sst>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.00"/>
  </numFmts>
  <fonts count="1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8" fillId="0" borderId="1" xfId="18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3" fillId="0" borderId="1" xfId="0" applyFont="1" applyBorder="1" applyAlignment="1">
      <alignment/>
    </xf>
    <xf numFmtId="0" fontId="5" fillId="0" borderId="1" xfId="18" applyBorder="1" applyAlignment="1">
      <alignment/>
    </xf>
    <xf numFmtId="0" fontId="12" fillId="0" borderId="1" xfId="0" applyFont="1" applyBorder="1" applyAlignment="1">
      <alignment/>
    </xf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164" fontId="0" fillId="0" borderId="1" xfId="18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2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4" fontId="0" fillId="2" borderId="1" xfId="18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18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eas.seiwald@fibrolan.at" TargetMode="External" /><Relationship Id="rId2" Type="http://schemas.openxmlformats.org/officeDocument/2006/relationships/hyperlink" Target="mailto:faxe-@aon.at" TargetMode="External" /><Relationship Id="rId3" Type="http://schemas.openxmlformats.org/officeDocument/2006/relationships/hyperlink" Target="mailto:bernd.kohlhauser@magnasteyr.com" TargetMode="External" /><Relationship Id="rId4" Type="http://schemas.openxmlformats.org/officeDocument/2006/relationships/hyperlink" Target="mailto:lisa.hoeller-brunnhofer@gmx.at" TargetMode="External" /><Relationship Id="rId5" Type="http://schemas.openxmlformats.org/officeDocument/2006/relationships/hyperlink" Target="mailto:barbara.gissing@aon.at" TargetMode="External" /><Relationship Id="rId6" Type="http://schemas.openxmlformats.org/officeDocument/2006/relationships/hyperlink" Target="mailto:andreas.grabenbauer@aon.at" TargetMode="External" /><Relationship Id="rId7" Type="http://schemas.openxmlformats.org/officeDocument/2006/relationships/hyperlink" Target="mailto:erich.poeckelhofer@aon.at" TargetMode="External" /><Relationship Id="rId8" Type="http://schemas.openxmlformats.org/officeDocument/2006/relationships/hyperlink" Target="mailto:caroline94@aon.at" TargetMode="External" /><Relationship Id="rId9" Type="http://schemas.openxmlformats.org/officeDocument/2006/relationships/hyperlink" Target="mailto:jochen.massing@sparmarkt.at" TargetMode="External" /><Relationship Id="rId10" Type="http://schemas.openxmlformats.org/officeDocument/2006/relationships/hyperlink" Target="mailto:p.breitegger@aon.at" TargetMode="External" /><Relationship Id="rId11" Type="http://schemas.openxmlformats.org/officeDocument/2006/relationships/hyperlink" Target="mailto:Michaela.Fuchs@odlo.at" TargetMode="External" /><Relationship Id="rId12" Type="http://schemas.openxmlformats.org/officeDocument/2006/relationships/hyperlink" Target="mailto:sportunion.falkenstein@gmx.at" TargetMode="External" /><Relationship Id="rId13" Type="http://schemas.openxmlformats.org/officeDocument/2006/relationships/hyperlink" Target="mailto:martin.brunnhofer@aon.at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0" zoomScaleNormal="80" workbookViewId="0" topLeftCell="A1">
      <selection activeCell="D26" sqref="D26"/>
    </sheetView>
  </sheetViews>
  <sheetFormatPr defaultColWidth="11.421875" defaultRowHeight="12.75"/>
  <cols>
    <col min="1" max="1" width="5.00390625" style="0" bestFit="1" customWidth="1"/>
    <col min="2" max="2" width="22.7109375" style="0" customWidth="1"/>
    <col min="3" max="3" width="21.7109375" style="0" customWidth="1"/>
    <col min="4" max="4" width="24.421875" style="0" customWidth="1"/>
    <col min="5" max="5" width="19.421875" style="0" customWidth="1"/>
    <col min="6" max="6" width="21.28125" style="0" customWidth="1"/>
    <col min="7" max="7" width="12.421875" style="0" customWidth="1"/>
    <col min="8" max="8" width="17.421875" style="0" hidden="1" customWidth="1"/>
    <col min="9" max="9" width="11.140625" style="0" customWidth="1"/>
    <col min="10" max="10" width="3.7109375" style="0" customWidth="1"/>
    <col min="12" max="12" width="13.421875" style="0" bestFit="1" customWidth="1"/>
    <col min="13" max="13" width="13.421875" style="0" customWidth="1"/>
    <col min="14" max="14" width="14.140625" style="0" customWidth="1"/>
  </cols>
  <sheetData>
    <row r="1" spans="1:10" s="22" customFormat="1" ht="20.25">
      <c r="A1" s="31" t="s">
        <v>0</v>
      </c>
      <c r="B1" s="31"/>
      <c r="C1" s="32"/>
      <c r="D1" s="33"/>
      <c r="E1" s="33"/>
      <c r="F1" s="33"/>
      <c r="G1" s="33"/>
      <c r="H1" s="33"/>
      <c r="I1" s="33"/>
      <c r="J1" s="33"/>
    </row>
    <row r="2" spans="2:8" ht="18">
      <c r="B2" s="1"/>
      <c r="C2" s="1"/>
      <c r="D2" s="1"/>
      <c r="E2" s="1"/>
      <c r="F2" s="1"/>
      <c r="G2" s="1"/>
      <c r="H2" s="1"/>
    </row>
    <row r="3" spans="1:10" s="13" customFormat="1" ht="18">
      <c r="A3" s="21" t="s">
        <v>74</v>
      </c>
      <c r="B3" s="1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2" t="s">
        <v>15</v>
      </c>
      <c r="H3" s="12" t="s">
        <v>6</v>
      </c>
      <c r="I3" s="12" t="s">
        <v>110</v>
      </c>
      <c r="J3" s="12" t="s">
        <v>151</v>
      </c>
    </row>
    <row r="4" spans="1:11" s="9" customFormat="1" ht="18" customHeight="1">
      <c r="A4" s="21">
        <v>8</v>
      </c>
      <c r="B4" s="21" t="s">
        <v>47</v>
      </c>
      <c r="C4" s="16" t="s">
        <v>48</v>
      </c>
      <c r="D4" s="16" t="s">
        <v>49</v>
      </c>
      <c r="E4" s="16" t="s">
        <v>50</v>
      </c>
      <c r="F4" s="17" t="s">
        <v>18</v>
      </c>
      <c r="G4" s="29">
        <v>0.008463078703703704</v>
      </c>
      <c r="H4" s="29"/>
      <c r="I4" s="29">
        <f>ABS(SUM($G$29-G4))</f>
        <v>0.0001739638447971776</v>
      </c>
      <c r="J4" s="21">
        <v>1</v>
      </c>
      <c r="K4" s="28"/>
    </row>
    <row r="5" spans="1:11" s="9" customFormat="1" ht="18" customHeight="1">
      <c r="A5" s="21">
        <v>3</v>
      </c>
      <c r="B5" s="21" t="s">
        <v>28</v>
      </c>
      <c r="C5" s="16" t="s">
        <v>29</v>
      </c>
      <c r="D5" s="16" t="s">
        <v>30</v>
      </c>
      <c r="E5" s="16" t="s">
        <v>31</v>
      </c>
      <c r="F5" s="17" t="s">
        <v>18</v>
      </c>
      <c r="G5" s="29">
        <v>0.008310416666666667</v>
      </c>
      <c r="H5" s="29"/>
      <c r="I5" s="29">
        <f>ABS(SUM($G$29-G5))</f>
        <v>0.0003266258818342138</v>
      </c>
      <c r="J5" s="21">
        <v>2</v>
      </c>
      <c r="K5" s="28"/>
    </row>
    <row r="6" spans="1:14" s="9" customFormat="1" ht="18" customHeight="1">
      <c r="A6" s="21">
        <v>5</v>
      </c>
      <c r="B6" s="21" t="s">
        <v>37</v>
      </c>
      <c r="C6" s="16" t="s">
        <v>38</v>
      </c>
      <c r="D6" s="16" t="s">
        <v>39</v>
      </c>
      <c r="E6" s="16" t="s">
        <v>38</v>
      </c>
      <c r="F6" s="17" t="s">
        <v>40</v>
      </c>
      <c r="G6" s="29">
        <v>0.008285532407407406</v>
      </c>
      <c r="H6" s="29"/>
      <c r="I6" s="29">
        <f>ABS(SUM($G$29-G6))</f>
        <v>0.00035151014109347477</v>
      </c>
      <c r="J6" s="21">
        <v>3</v>
      </c>
      <c r="K6" s="28"/>
      <c r="L6" s="23">
        <v>0.5809627314814815</v>
      </c>
      <c r="M6" s="23">
        <v>0.5906682870370371</v>
      </c>
      <c r="N6" s="23">
        <f>SUM(M6-L6)</f>
        <v>0.009705555555555634</v>
      </c>
    </row>
    <row r="7" spans="1:11" s="9" customFormat="1" ht="18" customHeight="1">
      <c r="A7" s="21">
        <v>11</v>
      </c>
      <c r="B7" s="21" t="s">
        <v>60</v>
      </c>
      <c r="C7" s="16" t="s">
        <v>61</v>
      </c>
      <c r="D7" s="16" t="s">
        <v>62</v>
      </c>
      <c r="E7" s="16" t="s">
        <v>63</v>
      </c>
      <c r="F7" s="17" t="s">
        <v>64</v>
      </c>
      <c r="G7" s="29">
        <v>0.008208796296296296</v>
      </c>
      <c r="H7" s="29"/>
      <c r="I7" s="29">
        <f>ABS(SUM($G$29-G7))</f>
        <v>0.0004282462522045855</v>
      </c>
      <c r="J7" s="21">
        <v>4</v>
      </c>
      <c r="K7" s="28"/>
    </row>
    <row r="8" spans="1:11" s="9" customFormat="1" ht="18" customHeight="1">
      <c r="A8" s="21">
        <v>2</v>
      </c>
      <c r="B8" s="21" t="s">
        <v>24</v>
      </c>
      <c r="C8" s="16" t="s">
        <v>25</v>
      </c>
      <c r="D8" s="16" t="s">
        <v>26</v>
      </c>
      <c r="E8" s="16" t="s">
        <v>27</v>
      </c>
      <c r="F8" s="17" t="s">
        <v>18</v>
      </c>
      <c r="G8" s="29">
        <v>0.008186805555555555</v>
      </c>
      <c r="H8" s="29"/>
      <c r="I8" s="29">
        <f>ABS(SUM($G$29-G8))</f>
        <v>0.00045023699294532635</v>
      </c>
      <c r="J8" s="21">
        <v>5</v>
      </c>
      <c r="K8" s="28"/>
    </row>
    <row r="9" spans="1:11" s="9" customFormat="1" ht="18" customHeight="1">
      <c r="A9" s="21">
        <v>17</v>
      </c>
      <c r="B9" s="21" t="s">
        <v>115</v>
      </c>
      <c r="C9" s="16" t="s">
        <v>116</v>
      </c>
      <c r="D9" s="16" t="s">
        <v>117</v>
      </c>
      <c r="E9" s="16" t="s">
        <v>118</v>
      </c>
      <c r="F9" s="17" t="s">
        <v>18</v>
      </c>
      <c r="G9" s="29">
        <v>0.008158796296296296</v>
      </c>
      <c r="H9" s="29"/>
      <c r="I9" s="29">
        <f>ABS(SUM($G$29-G9))</f>
        <v>0.0004782462522045852</v>
      </c>
      <c r="J9" s="21">
        <v>6</v>
      </c>
      <c r="K9" s="28"/>
    </row>
    <row r="10" spans="1:11" s="9" customFormat="1" ht="18" customHeight="1">
      <c r="A10" s="21">
        <v>16</v>
      </c>
      <c r="B10" s="21" t="s">
        <v>107</v>
      </c>
      <c r="C10" s="16" t="s">
        <v>112</v>
      </c>
      <c r="D10" s="16" t="s">
        <v>113</v>
      </c>
      <c r="E10" s="16" t="s">
        <v>114</v>
      </c>
      <c r="F10" s="17" t="s">
        <v>18</v>
      </c>
      <c r="G10" s="29">
        <v>0.007992361111111112</v>
      </c>
      <c r="H10" s="29"/>
      <c r="I10" s="29">
        <f>ABS(SUM($G$29-G10))</f>
        <v>0.0006446814373897696</v>
      </c>
      <c r="J10" s="21">
        <v>8</v>
      </c>
      <c r="K10" s="28"/>
    </row>
    <row r="11" spans="1:11" s="9" customFormat="1" ht="18" customHeight="1">
      <c r="A11" s="21">
        <v>12</v>
      </c>
      <c r="B11" s="21" t="s">
        <v>65</v>
      </c>
      <c r="C11" s="16" t="s">
        <v>66</v>
      </c>
      <c r="D11" s="16" t="s">
        <v>67</v>
      </c>
      <c r="E11" s="16" t="s">
        <v>68</v>
      </c>
      <c r="F11" s="17" t="s">
        <v>18</v>
      </c>
      <c r="G11" s="29">
        <v>0.007965624999999999</v>
      </c>
      <c r="H11" s="29"/>
      <c r="I11" s="29">
        <f>ABS(SUM($G$29-G11))</f>
        <v>0.0006714175485008824</v>
      </c>
      <c r="J11" s="21">
        <v>9</v>
      </c>
      <c r="K11" s="28"/>
    </row>
    <row r="12" spans="1:11" s="9" customFormat="1" ht="18" customHeight="1">
      <c r="A12" s="21">
        <v>18</v>
      </c>
      <c r="B12" s="21" t="s">
        <v>122</v>
      </c>
      <c r="C12" s="16" t="s">
        <v>123</v>
      </c>
      <c r="D12" s="16" t="s">
        <v>124</v>
      </c>
      <c r="E12" s="16" t="s">
        <v>125</v>
      </c>
      <c r="F12" s="17" t="s">
        <v>18</v>
      </c>
      <c r="G12" s="29">
        <v>0.00795625</v>
      </c>
      <c r="H12" s="29"/>
      <c r="I12" s="29">
        <f>ABS(SUM($G$29-G12))</f>
        <v>0.0006807925485008814</v>
      </c>
      <c r="J12" s="21">
        <v>10</v>
      </c>
      <c r="K12" s="28"/>
    </row>
    <row r="13" spans="1:11" s="9" customFormat="1" ht="18" customHeight="1">
      <c r="A13" s="21">
        <v>15</v>
      </c>
      <c r="B13" s="21" t="s">
        <v>98</v>
      </c>
      <c r="C13" s="16" t="s">
        <v>99</v>
      </c>
      <c r="D13" s="16" t="s">
        <v>100</v>
      </c>
      <c r="E13" s="16" t="s">
        <v>101</v>
      </c>
      <c r="F13" s="17" t="s">
        <v>18</v>
      </c>
      <c r="G13" s="29">
        <v>0.009421643518518518</v>
      </c>
      <c r="H13" s="29"/>
      <c r="I13" s="29">
        <f>ABS(SUM($G$29-G13))</f>
        <v>0.0007846009700176373</v>
      </c>
      <c r="J13" s="21">
        <v>11</v>
      </c>
      <c r="K13" s="28"/>
    </row>
    <row r="14" spans="1:11" s="9" customFormat="1" ht="18" customHeight="1">
      <c r="A14" s="21">
        <v>20</v>
      </c>
      <c r="B14" s="21" t="s">
        <v>135</v>
      </c>
      <c r="C14" s="16" t="s">
        <v>131</v>
      </c>
      <c r="D14" s="16" t="s">
        <v>132</v>
      </c>
      <c r="E14" s="16" t="s">
        <v>133</v>
      </c>
      <c r="F14" s="17" t="s">
        <v>134</v>
      </c>
      <c r="G14" s="29">
        <v>0.007697106481481481</v>
      </c>
      <c r="H14" s="29"/>
      <c r="I14" s="29">
        <f>ABS(SUM($G$29-G14))</f>
        <v>0.0009399360670194002</v>
      </c>
      <c r="J14" s="21">
        <v>12</v>
      </c>
      <c r="K14" s="28"/>
    </row>
    <row r="15" spans="1:11" s="9" customFormat="1" ht="18" customHeight="1">
      <c r="A15" s="21">
        <v>13</v>
      </c>
      <c r="B15" s="21" t="s">
        <v>69</v>
      </c>
      <c r="C15" s="16" t="s">
        <v>70</v>
      </c>
      <c r="D15" s="16" t="s">
        <v>71</v>
      </c>
      <c r="E15" s="16" t="s">
        <v>72</v>
      </c>
      <c r="F15" s="17" t="s">
        <v>73</v>
      </c>
      <c r="G15" s="29">
        <v>0.007671759259259259</v>
      </c>
      <c r="H15" s="29"/>
      <c r="I15" s="29">
        <f>ABS(SUM($G$29-G15))</f>
        <v>0.0009652832892416219</v>
      </c>
      <c r="J15" s="21">
        <v>13</v>
      </c>
      <c r="K15" s="28"/>
    </row>
    <row r="16" spans="1:11" s="9" customFormat="1" ht="18" customHeight="1">
      <c r="A16" s="21">
        <v>10</v>
      </c>
      <c r="B16" s="21" t="s">
        <v>56</v>
      </c>
      <c r="C16" s="16" t="s">
        <v>57</v>
      </c>
      <c r="D16" s="16" t="s">
        <v>58</v>
      </c>
      <c r="E16" s="16" t="s">
        <v>121</v>
      </c>
      <c r="F16" s="17" t="s">
        <v>18</v>
      </c>
      <c r="G16" s="29">
        <v>0.007655324074074075</v>
      </c>
      <c r="H16" s="29"/>
      <c r="I16" s="29">
        <f>ABS(SUM($G$29-G16))</f>
        <v>0.0009817184744268063</v>
      </c>
      <c r="J16" s="21">
        <v>14</v>
      </c>
      <c r="K16" s="28"/>
    </row>
    <row r="17" spans="1:11" s="9" customFormat="1" ht="18" customHeight="1">
      <c r="A17" s="21">
        <v>9</v>
      </c>
      <c r="B17" s="21" t="s">
        <v>51</v>
      </c>
      <c r="C17" s="16" t="s">
        <v>52</v>
      </c>
      <c r="D17" s="16" t="s">
        <v>53</v>
      </c>
      <c r="E17" s="16" t="s">
        <v>54</v>
      </c>
      <c r="F17" s="17" t="s">
        <v>55</v>
      </c>
      <c r="G17" s="29">
        <v>0.007601967592592593</v>
      </c>
      <c r="H17" s="29"/>
      <c r="I17" s="29">
        <f>ABS(SUM($G$29-G17))</f>
        <v>0.0010350749559082878</v>
      </c>
      <c r="J17" s="21">
        <v>15</v>
      </c>
      <c r="K17" s="28"/>
    </row>
    <row r="18" spans="1:11" s="9" customFormat="1" ht="18" customHeight="1">
      <c r="A18" s="21">
        <v>14</v>
      </c>
      <c r="B18" s="21" t="s">
        <v>91</v>
      </c>
      <c r="C18" s="16" t="s">
        <v>92</v>
      </c>
      <c r="D18" s="16" t="s">
        <v>93</v>
      </c>
      <c r="E18" s="16" t="s">
        <v>94</v>
      </c>
      <c r="F18" s="17" t="s">
        <v>95</v>
      </c>
      <c r="G18" s="29">
        <v>0.009705555555555556</v>
      </c>
      <c r="H18" s="29"/>
      <c r="I18" s="29">
        <f>ABS(SUM($G$29-G18))</f>
        <v>0.0010685130070546747</v>
      </c>
      <c r="J18" s="21">
        <v>16</v>
      </c>
      <c r="K18" s="28"/>
    </row>
    <row r="19" spans="1:11" s="9" customFormat="1" ht="18" customHeight="1">
      <c r="A19" s="17">
        <v>22</v>
      </c>
      <c r="B19" s="21" t="s">
        <v>145</v>
      </c>
      <c r="C19" s="16" t="s">
        <v>146</v>
      </c>
      <c r="D19" s="16" t="s">
        <v>147</v>
      </c>
      <c r="E19" s="16" t="s">
        <v>148</v>
      </c>
      <c r="F19" s="17" t="s">
        <v>149</v>
      </c>
      <c r="G19" s="29">
        <v>0.010024421296296297</v>
      </c>
      <c r="H19" s="29"/>
      <c r="I19" s="29">
        <f>ABS(SUM($G$29-G19))</f>
        <v>0.0013873787477954157</v>
      </c>
      <c r="J19" s="21">
        <v>17</v>
      </c>
      <c r="K19" s="28"/>
    </row>
    <row r="20" spans="1:11" s="9" customFormat="1" ht="18" customHeight="1">
      <c r="A20" s="17">
        <v>21</v>
      </c>
      <c r="B20" s="21" t="s">
        <v>138</v>
      </c>
      <c r="C20" s="16" t="s">
        <v>139</v>
      </c>
      <c r="D20" s="16" t="s">
        <v>140</v>
      </c>
      <c r="E20" s="16" t="s">
        <v>139</v>
      </c>
      <c r="F20" s="17" t="s">
        <v>141</v>
      </c>
      <c r="G20" s="29">
        <v>0.006814583333333333</v>
      </c>
      <c r="H20" s="29"/>
      <c r="I20" s="29">
        <f>ABS(SUM($G$29-G20))</f>
        <v>0.001822459215167548</v>
      </c>
      <c r="J20" s="21">
        <v>18</v>
      </c>
      <c r="K20" s="28"/>
    </row>
    <row r="21" spans="1:11" s="9" customFormat="1" ht="18" customHeight="1">
      <c r="A21" s="21">
        <v>1</v>
      </c>
      <c r="B21" s="21" t="s">
        <v>19</v>
      </c>
      <c r="C21" s="16" t="s">
        <v>21</v>
      </c>
      <c r="D21" s="16" t="s">
        <v>22</v>
      </c>
      <c r="E21" s="16" t="s">
        <v>20</v>
      </c>
      <c r="F21" s="17" t="s">
        <v>23</v>
      </c>
      <c r="G21" s="29">
        <v>0.006809375</v>
      </c>
      <c r="H21" s="29"/>
      <c r="I21" s="29">
        <f>ABS(SUM($G$29-G21))</f>
        <v>0.0018276675485008808</v>
      </c>
      <c r="J21" s="21">
        <v>19</v>
      </c>
      <c r="K21" s="28"/>
    </row>
    <row r="22" spans="1:11" s="9" customFormat="1" ht="18" customHeight="1">
      <c r="A22" s="35">
        <v>4</v>
      </c>
      <c r="B22" s="35" t="s">
        <v>32</v>
      </c>
      <c r="C22" s="36" t="s">
        <v>33</v>
      </c>
      <c r="D22" s="36" t="s">
        <v>34</v>
      </c>
      <c r="E22" s="36" t="s">
        <v>35</v>
      </c>
      <c r="F22" s="37" t="s">
        <v>36</v>
      </c>
      <c r="G22" s="38">
        <v>0.006557407407407407</v>
      </c>
      <c r="H22" s="38"/>
      <c r="I22" s="38">
        <f>ABS(SUM($G$29-G22))</f>
        <v>0.0020796351410934744</v>
      </c>
      <c r="J22" s="35">
        <v>20</v>
      </c>
      <c r="K22" s="28"/>
    </row>
    <row r="23" spans="1:11" s="9" customFormat="1" ht="18" customHeight="1">
      <c r="A23" s="21">
        <v>6</v>
      </c>
      <c r="B23" s="21" t="s">
        <v>41</v>
      </c>
      <c r="C23" s="16" t="s">
        <v>119</v>
      </c>
      <c r="D23" s="16" t="s">
        <v>119</v>
      </c>
      <c r="E23" s="16" t="s">
        <v>120</v>
      </c>
      <c r="F23" s="17" t="s">
        <v>18</v>
      </c>
      <c r="G23" s="29">
        <v>0.010749652777777778</v>
      </c>
      <c r="H23" s="29"/>
      <c r="I23" s="29">
        <f>ABS(SUM($G$29-G23))</f>
        <v>0.002112610229276897</v>
      </c>
      <c r="J23" s="21">
        <v>21</v>
      </c>
      <c r="K23" s="28"/>
    </row>
    <row r="24" spans="1:11" s="9" customFormat="1" ht="18" customHeight="1">
      <c r="A24" s="39">
        <v>19</v>
      </c>
      <c r="B24" s="39" t="s">
        <v>150</v>
      </c>
      <c r="C24" s="40" t="s">
        <v>126</v>
      </c>
      <c r="D24" s="40" t="s">
        <v>126</v>
      </c>
      <c r="E24" s="40" t="s">
        <v>126</v>
      </c>
      <c r="F24" s="41" t="s">
        <v>128</v>
      </c>
      <c r="G24" s="42">
        <v>0.017141435185185187</v>
      </c>
      <c r="H24" s="42"/>
      <c r="I24" s="42">
        <f>ABS(SUM($G$29-G24))</f>
        <v>0.008504392636684305</v>
      </c>
      <c r="J24" s="39">
        <v>22</v>
      </c>
      <c r="K24" s="28"/>
    </row>
    <row r="25" spans="1:11" s="9" customFormat="1" ht="18" customHeight="1">
      <c r="A25" s="17"/>
      <c r="B25" s="17"/>
      <c r="C25" s="16"/>
      <c r="D25" s="16"/>
      <c r="E25" s="16"/>
      <c r="F25" s="17"/>
      <c r="G25" s="29"/>
      <c r="H25" s="29"/>
      <c r="I25" s="29"/>
      <c r="J25" s="21">
        <v>23</v>
      </c>
      <c r="K25" s="28"/>
    </row>
    <row r="26" spans="1:11" s="9" customFormat="1" ht="18" customHeight="1">
      <c r="A26" s="17"/>
      <c r="B26" s="17"/>
      <c r="C26" s="16"/>
      <c r="D26" s="16"/>
      <c r="E26" s="16"/>
      <c r="F26" s="17"/>
      <c r="G26" s="29"/>
      <c r="H26" s="29"/>
      <c r="I26" s="29"/>
      <c r="J26" s="21">
        <v>24</v>
      </c>
      <c r="K26" s="28"/>
    </row>
    <row r="27" spans="1:11" s="9" customFormat="1" ht="18" customHeight="1">
      <c r="A27" s="17"/>
      <c r="B27" s="17"/>
      <c r="C27" s="16"/>
      <c r="D27" s="16"/>
      <c r="E27" s="16"/>
      <c r="F27" s="17"/>
      <c r="G27" s="29"/>
      <c r="H27" s="29"/>
      <c r="I27" s="29"/>
      <c r="J27" s="21">
        <v>25</v>
      </c>
      <c r="K27" s="28"/>
    </row>
    <row r="28" spans="1:11" ht="18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8"/>
    </row>
    <row r="29" spans="1:11" ht="14.25">
      <c r="A29" s="18"/>
      <c r="B29" s="18"/>
      <c r="C29" s="18"/>
      <c r="D29" s="18"/>
      <c r="E29" s="18"/>
      <c r="F29" s="18" t="s">
        <v>111</v>
      </c>
      <c r="G29" s="30">
        <f>AVERAGE(G4:G24)</f>
        <v>0.008637042548500881</v>
      </c>
      <c r="H29" s="18"/>
      <c r="I29" s="18"/>
      <c r="J29" s="18"/>
      <c r="K29" s="28"/>
    </row>
    <row r="32" s="5" customFormat="1" ht="12.75"/>
    <row r="33" s="5" customFormat="1" ht="12.75"/>
    <row r="34" s="5" customFormat="1" ht="12.75"/>
    <row r="35" s="5" customFormat="1" ht="12.75"/>
    <row r="36" s="6" customFormat="1" ht="12.75"/>
    <row r="37" s="6" customFormat="1" ht="12.75"/>
    <row r="38" s="6" customFormat="1" ht="12.75"/>
  </sheetData>
  <mergeCells count="1">
    <mergeCell ref="A1:J1"/>
  </mergeCells>
  <printOptions/>
  <pageMargins left="0.2362204724409449" right="0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E8" sqref="E8"/>
    </sheetView>
  </sheetViews>
  <sheetFormatPr defaultColWidth="11.421875" defaultRowHeight="12.75"/>
  <cols>
    <col min="1" max="1" width="6.140625" style="0" customWidth="1"/>
    <col min="2" max="2" width="7.57421875" style="0" customWidth="1"/>
    <col min="3" max="3" width="19.7109375" style="0" customWidth="1"/>
    <col min="4" max="4" width="22.57421875" style="0" customWidth="1"/>
    <col min="5" max="5" width="6.7109375" style="0" customWidth="1"/>
    <col min="6" max="6" width="21.7109375" style="0" customWidth="1"/>
    <col min="7" max="7" width="7.140625" style="0" customWidth="1"/>
    <col min="8" max="8" width="21.421875" style="0" customWidth="1"/>
    <col min="9" max="9" width="7.00390625" style="0" customWidth="1"/>
    <col min="10" max="10" width="16.00390625" style="0" customWidth="1"/>
    <col min="11" max="11" width="16.421875" style="0" customWidth="1"/>
    <col min="12" max="12" width="17.421875" style="0" customWidth="1"/>
  </cols>
  <sheetData>
    <row r="1" spans="1:12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2"/>
      <c r="L1" s="2"/>
    </row>
    <row r="2" spans="3:12" ht="18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5.75">
      <c r="A3" s="3" t="s">
        <v>7</v>
      </c>
      <c r="B3" s="3" t="s">
        <v>15</v>
      </c>
      <c r="C3" s="3" t="s">
        <v>1</v>
      </c>
      <c r="D3" s="3" t="s">
        <v>2</v>
      </c>
      <c r="E3" s="3" t="s">
        <v>9</v>
      </c>
      <c r="F3" s="3" t="s">
        <v>3</v>
      </c>
      <c r="G3" s="3" t="s">
        <v>9</v>
      </c>
      <c r="H3" s="3" t="s">
        <v>4</v>
      </c>
      <c r="I3" s="3" t="s">
        <v>9</v>
      </c>
      <c r="J3" s="3" t="s">
        <v>8</v>
      </c>
      <c r="K3" s="3" t="s">
        <v>5</v>
      </c>
      <c r="L3" s="3" t="s">
        <v>6</v>
      </c>
    </row>
    <row r="4" spans="1:12" s="9" customFormat="1" ht="15.75">
      <c r="A4" s="3">
        <v>1</v>
      </c>
      <c r="B4" s="7"/>
      <c r="C4" s="3" t="s">
        <v>19</v>
      </c>
      <c r="D4" s="16" t="s">
        <v>21</v>
      </c>
      <c r="E4" s="17">
        <v>1999</v>
      </c>
      <c r="F4" s="16" t="s">
        <v>22</v>
      </c>
      <c r="G4" s="17">
        <v>1967</v>
      </c>
      <c r="H4" s="16" t="s">
        <v>20</v>
      </c>
      <c r="I4" s="17">
        <v>1969</v>
      </c>
      <c r="J4" s="20" t="s">
        <v>88</v>
      </c>
      <c r="K4" s="17" t="s">
        <v>89</v>
      </c>
      <c r="L4" s="17" t="s">
        <v>90</v>
      </c>
    </row>
    <row r="5" spans="1:12" s="9" customFormat="1" ht="15.75">
      <c r="A5" s="3">
        <v>2</v>
      </c>
      <c r="B5" s="7"/>
      <c r="C5" s="3" t="s">
        <v>24</v>
      </c>
      <c r="D5" s="16" t="s">
        <v>25</v>
      </c>
      <c r="E5" s="17">
        <v>1998</v>
      </c>
      <c r="F5" s="16" t="s">
        <v>26</v>
      </c>
      <c r="G5" s="17">
        <v>1978</v>
      </c>
      <c r="H5" s="16" t="s">
        <v>27</v>
      </c>
      <c r="I5" s="17">
        <v>1974</v>
      </c>
      <c r="J5" s="20" t="s">
        <v>86</v>
      </c>
      <c r="K5" s="17">
        <v>8654</v>
      </c>
      <c r="L5" s="17" t="s">
        <v>87</v>
      </c>
    </row>
    <row r="6" spans="1:12" s="9" customFormat="1" ht="15.75">
      <c r="A6" s="3">
        <v>3</v>
      </c>
      <c r="B6" s="7"/>
      <c r="C6" s="3" t="s">
        <v>28</v>
      </c>
      <c r="D6" s="16" t="s">
        <v>29</v>
      </c>
      <c r="E6" s="17">
        <v>2000</v>
      </c>
      <c r="F6" s="16" t="s">
        <v>30</v>
      </c>
      <c r="G6" s="17">
        <v>1971</v>
      </c>
      <c r="H6" s="16" t="s">
        <v>31</v>
      </c>
      <c r="I6" s="17">
        <v>2003</v>
      </c>
      <c r="J6" s="8"/>
      <c r="K6" s="17"/>
      <c r="L6" s="17"/>
    </row>
    <row r="7" spans="1:12" s="9" customFormat="1" ht="15.75">
      <c r="A7" s="3">
        <v>4</v>
      </c>
      <c r="B7" s="7"/>
      <c r="C7" s="3" t="s">
        <v>32</v>
      </c>
      <c r="D7" s="16" t="s">
        <v>33</v>
      </c>
      <c r="E7" s="17">
        <v>1997</v>
      </c>
      <c r="F7" s="16" t="s">
        <v>34</v>
      </c>
      <c r="G7" s="17">
        <v>1973</v>
      </c>
      <c r="H7" s="16" t="s">
        <v>35</v>
      </c>
      <c r="I7" s="17">
        <v>1971</v>
      </c>
      <c r="J7" s="20" t="s">
        <v>84</v>
      </c>
      <c r="K7" s="17" t="s">
        <v>85</v>
      </c>
      <c r="L7" s="17" t="s">
        <v>13</v>
      </c>
    </row>
    <row r="8" spans="1:12" s="9" customFormat="1" ht="15.75">
      <c r="A8" s="3">
        <v>5</v>
      </c>
      <c r="B8" s="7"/>
      <c r="C8" s="3" t="s">
        <v>37</v>
      </c>
      <c r="D8" s="16" t="s">
        <v>38</v>
      </c>
      <c r="E8" s="17">
        <v>1994</v>
      </c>
      <c r="F8" s="16" t="s">
        <v>39</v>
      </c>
      <c r="G8" s="17">
        <v>1957</v>
      </c>
      <c r="H8" s="16" t="s">
        <v>39</v>
      </c>
      <c r="I8" s="17">
        <v>1957</v>
      </c>
      <c r="J8" s="20" t="s">
        <v>83</v>
      </c>
      <c r="K8" s="17" t="s">
        <v>40</v>
      </c>
      <c r="L8" s="17" t="s">
        <v>14</v>
      </c>
    </row>
    <row r="9" spans="1:12" s="9" customFormat="1" ht="15.75">
      <c r="A9" s="3">
        <v>6</v>
      </c>
      <c r="B9" s="7"/>
      <c r="C9" s="3" t="s">
        <v>41</v>
      </c>
      <c r="D9" s="16" t="s">
        <v>42</v>
      </c>
      <c r="E9" s="17">
        <v>1999</v>
      </c>
      <c r="F9" s="16" t="s">
        <v>42</v>
      </c>
      <c r="G9" s="17">
        <v>1999</v>
      </c>
      <c r="H9" s="16" t="s">
        <v>43</v>
      </c>
      <c r="I9" s="17">
        <v>1971</v>
      </c>
      <c r="J9" s="8"/>
      <c r="K9" s="17"/>
      <c r="L9" s="17"/>
    </row>
    <row r="10" spans="1:12" s="9" customFormat="1" ht="15.75">
      <c r="A10" s="3">
        <v>7</v>
      </c>
      <c r="B10" s="7"/>
      <c r="C10" s="3" t="s">
        <v>44</v>
      </c>
      <c r="D10" s="16" t="s">
        <v>45</v>
      </c>
      <c r="E10" s="17">
        <v>1972</v>
      </c>
      <c r="F10" s="16" t="s">
        <v>46</v>
      </c>
      <c r="G10" s="17">
        <v>2000</v>
      </c>
      <c r="H10" s="16" t="s">
        <v>46</v>
      </c>
      <c r="I10" s="17">
        <v>2000</v>
      </c>
      <c r="J10" s="20" t="s">
        <v>81</v>
      </c>
      <c r="K10" s="17">
        <v>8654</v>
      </c>
      <c r="L10" s="17" t="s">
        <v>82</v>
      </c>
    </row>
    <row r="11" spans="1:12" s="9" customFormat="1" ht="15.75">
      <c r="A11" s="3">
        <v>8</v>
      </c>
      <c r="B11" s="7"/>
      <c r="C11" s="3" t="s">
        <v>47</v>
      </c>
      <c r="D11" s="16" t="s">
        <v>48</v>
      </c>
      <c r="E11" s="17">
        <v>1974</v>
      </c>
      <c r="F11" s="16" t="s">
        <v>49</v>
      </c>
      <c r="G11" s="17">
        <v>1974</v>
      </c>
      <c r="H11" s="16" t="s">
        <v>50</v>
      </c>
      <c r="I11" s="17">
        <v>2001</v>
      </c>
      <c r="J11" s="20" t="s">
        <v>80</v>
      </c>
      <c r="K11" s="17"/>
      <c r="L11" s="17"/>
    </row>
    <row r="12" spans="1:12" s="9" customFormat="1" ht="15.75">
      <c r="A12" s="3">
        <v>9</v>
      </c>
      <c r="B12" s="7"/>
      <c r="C12" s="3" t="s">
        <v>51</v>
      </c>
      <c r="D12" s="16" t="s">
        <v>52</v>
      </c>
      <c r="E12" s="17">
        <v>2004</v>
      </c>
      <c r="F12" s="16" t="s">
        <v>53</v>
      </c>
      <c r="G12" s="17">
        <v>1971</v>
      </c>
      <c r="H12" s="16" t="s">
        <v>54</v>
      </c>
      <c r="I12" s="17">
        <v>2001</v>
      </c>
      <c r="J12" s="20" t="s">
        <v>79</v>
      </c>
      <c r="K12" s="17" t="s">
        <v>55</v>
      </c>
      <c r="L12" s="17"/>
    </row>
    <row r="13" spans="1:12" s="9" customFormat="1" ht="15.75">
      <c r="A13" s="3">
        <v>10</v>
      </c>
      <c r="B13" s="7"/>
      <c r="C13" s="3" t="s">
        <v>56</v>
      </c>
      <c r="D13" s="16" t="s">
        <v>57</v>
      </c>
      <c r="E13" s="17">
        <v>1972</v>
      </c>
      <c r="F13" s="16" t="s">
        <v>58</v>
      </c>
      <c r="G13" s="17">
        <v>1967</v>
      </c>
      <c r="H13" s="16" t="s">
        <v>59</v>
      </c>
      <c r="I13" s="17">
        <v>2000</v>
      </c>
      <c r="J13" s="20" t="s">
        <v>78</v>
      </c>
      <c r="K13" s="17"/>
      <c r="L13" s="17"/>
    </row>
    <row r="14" spans="1:12" s="9" customFormat="1" ht="15.75">
      <c r="A14" s="3">
        <v>11</v>
      </c>
      <c r="B14" s="7"/>
      <c r="C14" s="3" t="s">
        <v>60</v>
      </c>
      <c r="D14" s="16" t="s">
        <v>61</v>
      </c>
      <c r="E14" s="17">
        <v>1998</v>
      </c>
      <c r="F14" s="16" t="s">
        <v>62</v>
      </c>
      <c r="G14" s="17">
        <v>1971</v>
      </c>
      <c r="H14" s="16" t="s">
        <v>63</v>
      </c>
      <c r="I14" s="17">
        <v>2000</v>
      </c>
      <c r="J14" s="20" t="s">
        <v>77</v>
      </c>
      <c r="K14" s="17" t="s">
        <v>64</v>
      </c>
      <c r="L14" s="17" t="s">
        <v>12</v>
      </c>
    </row>
    <row r="15" spans="1:12" s="9" customFormat="1" ht="15.75">
      <c r="A15" s="3">
        <v>12</v>
      </c>
      <c r="B15" s="7"/>
      <c r="C15" s="3" t="s">
        <v>65</v>
      </c>
      <c r="D15" s="16" t="s">
        <v>66</v>
      </c>
      <c r="E15" s="17">
        <v>1998</v>
      </c>
      <c r="F15" s="16" t="s">
        <v>67</v>
      </c>
      <c r="G15" s="17">
        <v>1966</v>
      </c>
      <c r="H15" s="16" t="s">
        <v>68</v>
      </c>
      <c r="I15" s="17">
        <v>2000</v>
      </c>
      <c r="J15" s="20" t="s">
        <v>76</v>
      </c>
      <c r="K15" s="17"/>
      <c r="L15" s="17"/>
    </row>
    <row r="16" spans="1:12" s="9" customFormat="1" ht="15.75">
      <c r="A16" s="3">
        <v>13</v>
      </c>
      <c r="B16" s="7"/>
      <c r="C16" s="3" t="s">
        <v>69</v>
      </c>
      <c r="D16" s="16" t="s">
        <v>70</v>
      </c>
      <c r="E16" s="17">
        <v>1999</v>
      </c>
      <c r="F16" s="16" t="s">
        <v>71</v>
      </c>
      <c r="G16" s="17">
        <v>1964</v>
      </c>
      <c r="H16" s="16" t="s">
        <v>72</v>
      </c>
      <c r="I16" s="17">
        <v>1967</v>
      </c>
      <c r="J16" s="20" t="s">
        <v>75</v>
      </c>
      <c r="K16" s="17" t="s">
        <v>73</v>
      </c>
      <c r="L16" s="17" t="s">
        <v>10</v>
      </c>
    </row>
    <row r="17" spans="1:12" s="9" customFormat="1" ht="15.75">
      <c r="A17" s="3">
        <v>14</v>
      </c>
      <c r="B17" s="7"/>
      <c r="C17" s="3" t="s">
        <v>96</v>
      </c>
      <c r="D17" s="16" t="s">
        <v>92</v>
      </c>
      <c r="E17" s="17">
        <v>1977</v>
      </c>
      <c r="F17" s="16" t="s">
        <v>93</v>
      </c>
      <c r="G17" s="17">
        <v>2001</v>
      </c>
      <c r="H17" s="16" t="s">
        <v>94</v>
      </c>
      <c r="I17" s="17">
        <v>2003</v>
      </c>
      <c r="J17" s="20" t="s">
        <v>97</v>
      </c>
      <c r="K17" s="17" t="s">
        <v>18</v>
      </c>
      <c r="L17" s="17" t="s">
        <v>11</v>
      </c>
    </row>
    <row r="18" spans="1:12" s="9" customFormat="1" ht="15.75">
      <c r="A18" s="3">
        <v>15</v>
      </c>
      <c r="B18" s="7"/>
      <c r="C18" s="3" t="s">
        <v>98</v>
      </c>
      <c r="D18" s="16" t="s">
        <v>99</v>
      </c>
      <c r="E18" s="17">
        <v>1975</v>
      </c>
      <c r="F18" s="16" t="s">
        <v>100</v>
      </c>
      <c r="G18" s="17">
        <v>1976</v>
      </c>
      <c r="H18" s="16" t="s">
        <v>101</v>
      </c>
      <c r="I18" s="17">
        <v>2005</v>
      </c>
      <c r="J18" s="20" t="s">
        <v>102</v>
      </c>
      <c r="K18" s="17" t="s">
        <v>18</v>
      </c>
      <c r="L18" s="17" t="s">
        <v>103</v>
      </c>
    </row>
    <row r="19" spans="1:12" s="9" customFormat="1" ht="15.75">
      <c r="A19" s="3">
        <v>16</v>
      </c>
      <c r="B19" s="7"/>
      <c r="C19" s="3" t="s">
        <v>107</v>
      </c>
      <c r="D19" s="16" t="s">
        <v>106</v>
      </c>
      <c r="E19" s="17">
        <v>2000</v>
      </c>
      <c r="F19" s="16" t="s">
        <v>104</v>
      </c>
      <c r="G19" s="17"/>
      <c r="H19" s="16" t="s">
        <v>105</v>
      </c>
      <c r="I19" s="17"/>
      <c r="J19" s="17"/>
      <c r="K19" s="17" t="s">
        <v>108</v>
      </c>
      <c r="L19" s="17" t="s">
        <v>109</v>
      </c>
    </row>
    <row r="20" spans="1:12" s="9" customFormat="1" ht="15.75">
      <c r="A20" s="3">
        <v>17</v>
      </c>
      <c r="B20" s="7"/>
      <c r="C20" s="3"/>
      <c r="D20" s="11"/>
      <c r="E20" s="7"/>
      <c r="F20" s="11"/>
      <c r="G20" s="7"/>
      <c r="H20" s="11"/>
      <c r="I20" s="7"/>
      <c r="J20" s="7"/>
      <c r="K20" s="7"/>
      <c r="L20" s="7"/>
    </row>
    <row r="21" spans="1:12" s="9" customFormat="1" ht="15.75">
      <c r="A21" s="3">
        <v>18</v>
      </c>
      <c r="B21" s="7"/>
      <c r="C21" s="3"/>
      <c r="D21" s="11"/>
      <c r="E21" s="7"/>
      <c r="F21" s="11"/>
      <c r="G21" s="7"/>
      <c r="H21" s="11"/>
      <c r="I21" s="7"/>
      <c r="J21" s="8"/>
      <c r="K21" s="7"/>
      <c r="L21" s="7"/>
    </row>
    <row r="22" spans="1:12" s="9" customFormat="1" ht="15.75">
      <c r="A22" s="3">
        <v>19</v>
      </c>
      <c r="B22" s="7"/>
      <c r="C22" s="3"/>
      <c r="D22" s="11"/>
      <c r="E22" s="7"/>
      <c r="F22" s="11"/>
      <c r="G22" s="7"/>
      <c r="H22" s="11"/>
      <c r="I22" s="7"/>
      <c r="J22" s="8"/>
      <c r="K22" s="7"/>
      <c r="L22" s="7"/>
    </row>
    <row r="23" spans="1:12" s="9" customFormat="1" ht="15.75">
      <c r="A23" s="3">
        <v>20</v>
      </c>
      <c r="B23" s="7"/>
      <c r="C23" s="3"/>
      <c r="D23" s="11"/>
      <c r="E23" s="7"/>
      <c r="F23" s="11"/>
      <c r="G23" s="7"/>
      <c r="H23" s="11"/>
      <c r="I23" s="7"/>
      <c r="J23" s="7"/>
      <c r="K23" s="7"/>
      <c r="L23" s="7"/>
    </row>
    <row r="24" spans="1:12" s="9" customFormat="1" ht="15">
      <c r="A24" s="7"/>
      <c r="B24" s="7"/>
      <c r="C24" s="7"/>
      <c r="D24" s="11"/>
      <c r="E24" s="7"/>
      <c r="F24" s="11"/>
      <c r="G24" s="7"/>
      <c r="H24" s="11"/>
      <c r="I24" s="7"/>
      <c r="J24" s="7"/>
      <c r="K24" s="7"/>
      <c r="L24" s="7"/>
    </row>
    <row r="25" spans="1:12" s="9" customFormat="1" ht="15">
      <c r="A25" s="7"/>
      <c r="B25" s="7"/>
      <c r="C25" s="7"/>
      <c r="D25" s="11"/>
      <c r="E25" s="7"/>
      <c r="F25" s="11"/>
      <c r="G25" s="7"/>
      <c r="H25" s="11"/>
      <c r="I25" s="7"/>
      <c r="J25" s="7"/>
      <c r="K25" s="7"/>
      <c r="L25" s="7"/>
    </row>
    <row r="26" spans="1:12" s="9" customFormat="1" ht="15">
      <c r="A26" s="7"/>
      <c r="B26" s="7"/>
      <c r="C26" s="7"/>
      <c r="D26" s="11"/>
      <c r="E26" s="7"/>
      <c r="F26" s="11"/>
      <c r="G26" s="7"/>
      <c r="H26" s="11"/>
      <c r="I26" s="7"/>
      <c r="J26" s="7"/>
      <c r="K26" s="7"/>
      <c r="L26" s="7"/>
    </row>
    <row r="27" spans="1:12" s="9" customFormat="1" ht="15">
      <c r="A27" s="7"/>
      <c r="B27" s="7"/>
      <c r="C27" s="7"/>
      <c r="D27" s="11"/>
      <c r="E27" s="7"/>
      <c r="F27" s="11"/>
      <c r="G27" s="7"/>
      <c r="H27" s="11"/>
      <c r="I27" s="7"/>
      <c r="J27" s="7"/>
      <c r="K27" s="7"/>
      <c r="L27" s="7"/>
    </row>
    <row r="28" spans="1:12" s="9" customFormat="1" ht="15">
      <c r="A28" s="7"/>
      <c r="B28" s="7"/>
      <c r="C28" s="7"/>
      <c r="D28" s="11"/>
      <c r="E28" s="7"/>
      <c r="F28" s="11"/>
      <c r="G28" s="7"/>
      <c r="H28" s="11"/>
      <c r="I28" s="7"/>
      <c r="J28" s="7"/>
      <c r="K28" s="7"/>
      <c r="L28" s="7"/>
    </row>
    <row r="29" spans="1:12" s="9" customFormat="1" ht="15">
      <c r="A29" s="7"/>
      <c r="B29" s="7"/>
      <c r="C29" s="7"/>
      <c r="D29" s="11"/>
      <c r="E29" s="7"/>
      <c r="F29" s="11"/>
      <c r="G29" s="7"/>
      <c r="H29" s="11"/>
      <c r="I29" s="7"/>
      <c r="J29" s="7"/>
      <c r="K29" s="7"/>
      <c r="L29" s="7"/>
    </row>
    <row r="30" spans="1:12" s="9" customFormat="1" ht="15">
      <c r="A30" s="7"/>
      <c r="B30" s="7"/>
      <c r="C30" s="7"/>
      <c r="D30" s="11"/>
      <c r="E30" s="7"/>
      <c r="F30" s="11"/>
      <c r="G30" s="7"/>
      <c r="H30" s="11"/>
      <c r="I30" s="7"/>
      <c r="J30" s="7"/>
      <c r="K30" s="7"/>
      <c r="L30" s="7"/>
    </row>
    <row r="31" spans="1:12" s="9" customFormat="1" ht="15">
      <c r="A31" s="7"/>
      <c r="B31" s="7"/>
      <c r="C31" s="7"/>
      <c r="D31" s="11"/>
      <c r="E31" s="7"/>
      <c r="F31" s="11"/>
      <c r="G31" s="7"/>
      <c r="H31" s="11"/>
      <c r="I31" s="7"/>
      <c r="J31" s="7"/>
      <c r="K31" s="7"/>
      <c r="L31" s="7"/>
    </row>
    <row r="32" spans="1:12" s="10" customFormat="1" ht="15">
      <c r="A32" s="7"/>
      <c r="B32" s="7"/>
      <c r="C32" s="7"/>
      <c r="D32" s="11"/>
      <c r="E32" s="7"/>
      <c r="F32" s="11"/>
      <c r="G32" s="7"/>
      <c r="H32" s="11"/>
      <c r="I32" s="7"/>
      <c r="J32" s="7"/>
      <c r="K32" s="7"/>
      <c r="L32" s="7"/>
    </row>
    <row r="33" s="5" customFormat="1" ht="12.75"/>
    <row r="34" s="5" customFormat="1" ht="12.75"/>
    <row r="35" s="5" customFormat="1" ht="12.75"/>
    <row r="36" s="5" customFormat="1" ht="12.75"/>
    <row r="37" s="6" customFormat="1" ht="12.75"/>
    <row r="38" s="6" customFormat="1" ht="12.75"/>
    <row r="39" s="6" customFormat="1" ht="12.75"/>
  </sheetData>
  <mergeCells count="1">
    <mergeCell ref="A1:J1"/>
  </mergeCells>
  <hyperlinks>
    <hyperlink ref="J16" r:id="rId1" display="andreas.seiwald@fibrolan.at"/>
    <hyperlink ref="J15" r:id="rId2" display="faxe-@aon.at"/>
    <hyperlink ref="J14" r:id="rId3" display="bernd.kohlhauser@magnasteyr.com"/>
    <hyperlink ref="J13" r:id="rId4" display="lisa.hoeller-brunnhofer@gmx.at"/>
    <hyperlink ref="J12" r:id="rId5" display="barbara.gissing@aon.at"/>
    <hyperlink ref="J11" r:id="rId6" display="andreas.grabenbauer@aon.at"/>
    <hyperlink ref="J10" r:id="rId7" display="erich.poeckelhofer@aon.at"/>
    <hyperlink ref="J8" r:id="rId8" display="caroline94@aon.at"/>
    <hyperlink ref="J7" r:id="rId9" display="jochen.massing@sparmarkt.at"/>
    <hyperlink ref="J5" r:id="rId10" display="p.breitegger@aon.at"/>
    <hyperlink ref="J4" r:id="rId11" display="Michaela.Fuchs@odlo.at"/>
    <hyperlink ref="J17" r:id="rId12" display="sportunion.falkenstein@gmx.at"/>
    <hyperlink ref="J18" r:id="rId13" display="martin.brunnhofer@aon.at"/>
  </hyperlinks>
  <printOptions/>
  <pageMargins left="0.75" right="0.75" top="1" bottom="1" header="0.4921259845" footer="0.4921259845"/>
  <pageSetup horizontalDpi="300" verticalDpi="300" orientation="portrait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">
      <selection activeCell="D28" sqref="D28"/>
    </sheetView>
  </sheetViews>
  <sheetFormatPr defaultColWidth="11.421875" defaultRowHeight="12.75"/>
  <cols>
    <col min="1" max="1" width="7.00390625" style="0" customWidth="1"/>
    <col min="2" max="2" width="11.00390625" style="0" customWidth="1"/>
    <col min="3" max="3" width="24.28125" style="0" customWidth="1"/>
    <col min="4" max="4" width="7.00390625" style="0" customWidth="1"/>
    <col min="5" max="5" width="10.8515625" style="0" customWidth="1"/>
    <col min="6" max="6" width="22.57421875" style="0" customWidth="1"/>
    <col min="7" max="7" width="23.8515625" style="0" customWidth="1"/>
  </cols>
  <sheetData>
    <row r="1" spans="1:6" ht="18">
      <c r="A1" s="34" t="s">
        <v>16</v>
      </c>
      <c r="B1" s="34"/>
      <c r="C1" s="34"/>
      <c r="D1" s="34"/>
      <c r="E1" s="34"/>
      <c r="F1" s="34"/>
    </row>
    <row r="2" spans="3:7" ht="18">
      <c r="C2" s="1"/>
      <c r="F2" s="1"/>
      <c r="G2" s="1"/>
    </row>
    <row r="3" spans="1:7" ht="18">
      <c r="A3" s="12" t="s">
        <v>74</v>
      </c>
      <c r="B3" s="19" t="s">
        <v>17</v>
      </c>
      <c r="C3" s="12" t="s">
        <v>130</v>
      </c>
      <c r="D3" s="12" t="s">
        <v>74</v>
      </c>
      <c r="E3" s="19" t="s">
        <v>17</v>
      </c>
      <c r="F3" s="12" t="s">
        <v>129</v>
      </c>
      <c r="G3" s="14"/>
    </row>
    <row r="4" spans="1:7" ht="26.25" customHeight="1">
      <c r="A4" s="7">
        <v>1</v>
      </c>
      <c r="B4" s="7"/>
      <c r="C4" s="16" t="s">
        <v>22</v>
      </c>
      <c r="D4" s="7">
        <v>1</v>
      </c>
      <c r="E4" s="7"/>
      <c r="F4" s="16" t="s">
        <v>20</v>
      </c>
      <c r="G4" s="15"/>
    </row>
    <row r="5" spans="1:7" ht="26.25" customHeight="1">
      <c r="A5" s="7">
        <v>2</v>
      </c>
      <c r="B5" s="7"/>
      <c r="C5" s="16" t="s">
        <v>26</v>
      </c>
      <c r="D5" s="7">
        <v>2</v>
      </c>
      <c r="E5" s="7"/>
      <c r="F5" s="16" t="s">
        <v>27</v>
      </c>
      <c r="G5" s="15"/>
    </row>
    <row r="6" spans="1:7" ht="26.25" customHeight="1">
      <c r="A6" s="7">
        <v>3</v>
      </c>
      <c r="B6" s="7"/>
      <c r="C6" s="16" t="s">
        <v>30</v>
      </c>
      <c r="D6" s="7">
        <v>3</v>
      </c>
      <c r="E6" s="7"/>
      <c r="F6" s="16" t="s">
        <v>31</v>
      </c>
      <c r="G6" s="15"/>
    </row>
    <row r="7" spans="1:7" ht="26.25" customHeight="1">
      <c r="A7" s="7">
        <v>4</v>
      </c>
      <c r="B7" s="7"/>
      <c r="C7" s="16" t="s">
        <v>34</v>
      </c>
      <c r="D7" s="7">
        <v>4</v>
      </c>
      <c r="E7" s="7"/>
      <c r="F7" s="16" t="s">
        <v>35</v>
      </c>
      <c r="G7" s="15"/>
    </row>
    <row r="8" spans="1:7" ht="26.25" customHeight="1">
      <c r="A8" s="7">
        <v>5</v>
      </c>
      <c r="B8" s="7"/>
      <c r="C8" s="16" t="s">
        <v>39</v>
      </c>
      <c r="D8" s="7">
        <v>5</v>
      </c>
      <c r="E8" s="7"/>
      <c r="F8" s="16" t="s">
        <v>39</v>
      </c>
      <c r="G8" s="15"/>
    </row>
    <row r="9" spans="1:7" ht="26.25" customHeight="1">
      <c r="A9" s="7">
        <v>6</v>
      </c>
      <c r="B9" s="7"/>
      <c r="C9" s="16" t="s">
        <v>42</v>
      </c>
      <c r="D9" s="7">
        <v>6</v>
      </c>
      <c r="E9" s="7"/>
      <c r="F9" s="16" t="s">
        <v>43</v>
      </c>
      <c r="G9" s="15"/>
    </row>
    <row r="10" spans="1:7" ht="26.25" customHeight="1">
      <c r="A10" s="7">
        <v>7</v>
      </c>
      <c r="B10" s="7"/>
      <c r="C10" s="16" t="s">
        <v>46</v>
      </c>
      <c r="D10" s="7">
        <v>7</v>
      </c>
      <c r="E10" s="7"/>
      <c r="F10" s="16" t="s">
        <v>46</v>
      </c>
      <c r="G10" s="15"/>
    </row>
    <row r="11" spans="1:7" ht="26.25" customHeight="1">
      <c r="A11" s="7">
        <v>8</v>
      </c>
      <c r="B11" s="7"/>
      <c r="C11" s="16" t="s">
        <v>49</v>
      </c>
      <c r="D11" s="7">
        <v>8</v>
      </c>
      <c r="E11" s="7"/>
      <c r="F11" s="16" t="s">
        <v>50</v>
      </c>
      <c r="G11" s="15"/>
    </row>
    <row r="12" spans="1:7" ht="26.25" customHeight="1">
      <c r="A12" s="7">
        <v>9</v>
      </c>
      <c r="B12" s="7"/>
      <c r="C12" s="16" t="s">
        <v>53</v>
      </c>
      <c r="D12" s="7">
        <v>9</v>
      </c>
      <c r="E12" s="7"/>
      <c r="F12" s="16" t="s">
        <v>54</v>
      </c>
      <c r="G12" s="15"/>
    </row>
    <row r="13" spans="1:7" ht="26.25" customHeight="1">
      <c r="A13" s="7">
        <v>10</v>
      </c>
      <c r="B13" s="7"/>
      <c r="C13" s="16" t="s">
        <v>58</v>
      </c>
      <c r="D13" s="7">
        <v>10</v>
      </c>
      <c r="E13" s="7"/>
      <c r="F13" s="16" t="s">
        <v>59</v>
      </c>
      <c r="G13" s="15"/>
    </row>
    <row r="14" spans="1:7" ht="26.25" customHeight="1">
      <c r="A14" s="7">
        <v>11</v>
      </c>
      <c r="B14" s="7"/>
      <c r="C14" s="16" t="s">
        <v>62</v>
      </c>
      <c r="D14" s="7">
        <v>11</v>
      </c>
      <c r="E14" s="7"/>
      <c r="F14" s="16" t="s">
        <v>63</v>
      </c>
      <c r="G14" s="15"/>
    </row>
    <row r="15" spans="1:7" ht="26.25" customHeight="1">
      <c r="A15" s="7">
        <v>12</v>
      </c>
      <c r="B15" s="7"/>
      <c r="C15" s="16" t="s">
        <v>67</v>
      </c>
      <c r="D15" s="7">
        <v>12</v>
      </c>
      <c r="E15" s="7"/>
      <c r="F15" s="16" t="s">
        <v>68</v>
      </c>
      <c r="G15" s="15"/>
    </row>
    <row r="16" spans="1:7" ht="26.25" customHeight="1">
      <c r="A16" s="7">
        <v>13</v>
      </c>
      <c r="B16" s="7"/>
      <c r="C16" s="16" t="s">
        <v>71</v>
      </c>
      <c r="D16" s="7">
        <v>13</v>
      </c>
      <c r="E16" s="7"/>
      <c r="F16" s="16" t="s">
        <v>72</v>
      </c>
      <c r="G16" s="15"/>
    </row>
    <row r="17" spans="1:7" ht="26.25" customHeight="1">
      <c r="A17" s="7">
        <v>14</v>
      </c>
      <c r="B17" s="7"/>
      <c r="C17" s="16" t="s">
        <v>93</v>
      </c>
      <c r="D17" s="7">
        <v>14</v>
      </c>
      <c r="E17" s="17"/>
      <c r="F17" s="16" t="s">
        <v>94</v>
      </c>
      <c r="G17" s="15"/>
    </row>
    <row r="18" spans="1:7" ht="26.25" customHeight="1">
      <c r="A18" s="7">
        <v>15</v>
      </c>
      <c r="B18" s="7"/>
      <c r="C18" s="16" t="s">
        <v>100</v>
      </c>
      <c r="D18" s="7">
        <v>15</v>
      </c>
      <c r="E18" s="17"/>
      <c r="F18" s="16" t="s">
        <v>101</v>
      </c>
      <c r="G18" s="15"/>
    </row>
    <row r="19" spans="1:7" ht="26.25" customHeight="1">
      <c r="A19" s="7">
        <v>16</v>
      </c>
      <c r="B19" s="7"/>
      <c r="C19" s="16" t="s">
        <v>104</v>
      </c>
      <c r="D19" s="7">
        <v>16</v>
      </c>
      <c r="E19" s="17"/>
      <c r="F19" s="16" t="s">
        <v>105</v>
      </c>
      <c r="G19" s="15"/>
    </row>
    <row r="20" spans="1:7" ht="26.25" customHeight="1">
      <c r="A20" s="7">
        <v>17</v>
      </c>
      <c r="B20" s="7"/>
      <c r="C20" s="16" t="s">
        <v>117</v>
      </c>
      <c r="D20" s="7">
        <v>17</v>
      </c>
      <c r="E20" s="17"/>
      <c r="F20" s="16" t="s">
        <v>118</v>
      </c>
      <c r="G20" s="15"/>
    </row>
    <row r="21" spans="1:7" ht="26.25" customHeight="1">
      <c r="A21" s="7">
        <v>18</v>
      </c>
      <c r="B21" s="7"/>
      <c r="C21" s="16" t="s">
        <v>124</v>
      </c>
      <c r="D21" s="7">
        <v>18</v>
      </c>
      <c r="E21" s="17"/>
      <c r="F21" s="16" t="s">
        <v>136</v>
      </c>
      <c r="G21" s="15"/>
    </row>
    <row r="22" spans="1:7" ht="26.25" customHeight="1">
      <c r="A22" s="7">
        <v>19</v>
      </c>
      <c r="B22" s="7"/>
      <c r="C22" s="16" t="s">
        <v>126</v>
      </c>
      <c r="D22" s="7">
        <v>19</v>
      </c>
      <c r="E22" s="17"/>
      <c r="F22" s="16" t="s">
        <v>127</v>
      </c>
      <c r="G22" s="15"/>
    </row>
    <row r="23" spans="1:7" ht="26.25" customHeight="1">
      <c r="A23" s="7">
        <v>20</v>
      </c>
      <c r="B23" s="7"/>
      <c r="C23" s="16" t="s">
        <v>132</v>
      </c>
      <c r="D23" s="7">
        <v>20</v>
      </c>
      <c r="E23" s="17"/>
      <c r="F23" s="16" t="s">
        <v>137</v>
      </c>
      <c r="G23" s="15"/>
    </row>
    <row r="24" spans="1:7" ht="26.25" customHeight="1">
      <c r="A24" s="7">
        <v>21</v>
      </c>
      <c r="B24" s="7"/>
      <c r="C24" s="16" t="s">
        <v>142</v>
      </c>
      <c r="D24" s="17">
        <v>21</v>
      </c>
      <c r="E24" s="17"/>
      <c r="F24" s="16" t="s">
        <v>143</v>
      </c>
      <c r="G24" s="15"/>
    </row>
    <row r="25" spans="1:7" ht="26.25" customHeight="1">
      <c r="A25" s="7">
        <v>22</v>
      </c>
      <c r="B25" s="7"/>
      <c r="C25" s="16" t="s">
        <v>144</v>
      </c>
      <c r="D25" s="17">
        <v>22</v>
      </c>
      <c r="E25" s="17"/>
      <c r="F25" s="16" t="s">
        <v>148</v>
      </c>
      <c r="G25" s="15"/>
    </row>
    <row r="26" spans="1:7" ht="26.25" customHeight="1">
      <c r="A26" s="7"/>
      <c r="B26" s="7"/>
      <c r="C26" s="16"/>
      <c r="D26" s="17"/>
      <c r="E26" s="17"/>
      <c r="F26" s="16"/>
      <c r="G26" s="15"/>
    </row>
    <row r="27" spans="1:7" ht="26.25" customHeight="1">
      <c r="A27" s="7"/>
      <c r="B27" s="7"/>
      <c r="C27" s="16"/>
      <c r="D27" s="17"/>
      <c r="E27" s="17"/>
      <c r="F27" s="16"/>
      <c r="G27" s="15"/>
    </row>
    <row r="28" spans="1:7" ht="26.25" customHeight="1">
      <c r="A28" s="24"/>
      <c r="B28" s="24"/>
      <c r="C28" s="25"/>
      <c r="D28" s="26"/>
      <c r="E28" s="26"/>
      <c r="F28" s="25"/>
      <c r="G28" s="15"/>
    </row>
    <row r="29" spans="1:7" ht="15">
      <c r="A29" s="27"/>
      <c r="B29" s="27"/>
      <c r="C29" s="15"/>
      <c r="D29" s="27"/>
      <c r="E29" s="27"/>
      <c r="F29" s="15"/>
      <c r="G29" s="15"/>
    </row>
    <row r="30" spans="1:7" ht="15">
      <c r="A30" s="27"/>
      <c r="B30" s="27"/>
      <c r="C30" s="15"/>
      <c r="D30" s="27"/>
      <c r="E30" s="27"/>
      <c r="F30" s="15"/>
      <c r="G30" s="15"/>
    </row>
    <row r="31" spans="1:7" ht="15">
      <c r="A31" s="27"/>
      <c r="B31" s="27"/>
      <c r="C31" s="15"/>
      <c r="D31" s="27"/>
      <c r="E31" s="27"/>
      <c r="F31" s="15"/>
      <c r="G31" s="15"/>
    </row>
    <row r="32" spans="1:7" ht="15">
      <c r="A32" s="27"/>
      <c r="B32" s="27"/>
      <c r="C32" s="15"/>
      <c r="D32" s="27"/>
      <c r="E32" s="27"/>
      <c r="F32" s="15"/>
      <c r="G32" s="1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Dornhofer</dc:creator>
  <cp:keywords/>
  <dc:description/>
  <cp:lastModifiedBy>Julia Baumgartner</cp:lastModifiedBy>
  <cp:lastPrinted>2009-08-01T12:49:27Z</cp:lastPrinted>
  <dcterms:created xsi:type="dcterms:W3CDTF">2008-04-07T18:27:57Z</dcterms:created>
  <dcterms:modified xsi:type="dcterms:W3CDTF">2009-08-01T12:57:12Z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